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1910" windowHeight="7365" activeTab="0"/>
  </bookViews>
  <sheets>
    <sheet name="Tabelle1" sheetId="1" r:id="rId1"/>
  </sheets>
  <definedNames>
    <definedName name="Liegenschaftszins">'Tabelle1'!$E$10</definedName>
    <definedName name="Restnutzungsdauer">'Tabelle1'!$G$18</definedName>
  </definedNames>
  <calcPr fullCalcOnLoad="1"/>
</workbook>
</file>

<file path=xl/sharedStrings.xml><?xml version="1.0" encoding="utf-8"?>
<sst xmlns="http://schemas.openxmlformats.org/spreadsheetml/2006/main" count="48" uniqueCount="37">
  <si>
    <t>1.</t>
  </si>
  <si>
    <t>Bodenwert</t>
  </si>
  <si>
    <t>Ermittlung des Bodenwerts</t>
  </si>
  <si>
    <t>(Basis: Vergleichswerte)</t>
  </si>
  <si>
    <t>2.</t>
  </si>
  <si>
    <t>Verzinsung des Bodens</t>
  </si>
  <si>
    <t>x</t>
  </si>
  <si>
    <t>Liegenschaftszinssatz</t>
  </si>
  <si>
    <t>3.</t>
  </si>
  <si>
    <t>Ermittlung des Jahreseinertrags der baulichen Anlagen</t>
  </si>
  <si>
    <t>Jahreseinertrag des Grundstücks</t>
  </si>
  <si>
    <t xml:space="preserve"> -</t>
  </si>
  <si>
    <t xml:space="preserve"> =</t>
  </si>
  <si>
    <t>Reinertrag der baulichen Anlagen</t>
  </si>
  <si>
    <t>Bodenwertverzinsung</t>
  </si>
  <si>
    <t>4.</t>
  </si>
  <si>
    <t>Bestimmung des Vervielfältigers in Abhängigkeit von</t>
  </si>
  <si>
    <t>Restnutzungsdauer</t>
  </si>
  <si>
    <t>(Der Vervielfältiger entspricht dem</t>
  </si>
  <si>
    <t>5.</t>
  </si>
  <si>
    <t>Ermittlung des Ertragswerts der baulichen Anlage</t>
  </si>
  <si>
    <t>Jahre</t>
  </si>
  <si>
    <t>Vervielfältiger</t>
  </si>
  <si>
    <t>6.</t>
  </si>
  <si>
    <t>Ermittlung des Ertragswerts für das zu bewertende Objekt</t>
  </si>
  <si>
    <t>Ertragswert der baulichen Anlagen</t>
  </si>
  <si>
    <t xml:space="preserve"> +</t>
  </si>
  <si>
    <t>Ertragswert der Immobilie</t>
  </si>
  <si>
    <t>7.</t>
  </si>
  <si>
    <t>Feststellung des Verkehrswerts</t>
  </si>
  <si>
    <t>(Korrektur/Anpassung des Ertragswerts an die Marktverhältnisse)</t>
  </si>
  <si>
    <t>und</t>
  </si>
  <si>
    <t>Ertragswertermittlung nach dem gespaltenen Ertragswertverfahren</t>
  </si>
  <si>
    <r>
      <t xml:space="preserve">m² </t>
    </r>
    <r>
      <rPr>
        <sz val="8"/>
        <color indexed="41"/>
        <rFont val="Arial"/>
        <family val="2"/>
      </rPr>
      <t>x</t>
    </r>
  </si>
  <si>
    <t>)</t>
  </si>
  <si>
    <t>Rentenbarwertfaktor</t>
  </si>
  <si>
    <t>m²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</si>
</sst>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_-* #,##0.00_ \€_-;\-* #,##0.00_ \€_-;_-* &quot;-&quot;??_ \€_-;_-@_-"/>
  </numFmts>
  <fonts count="7">
    <font>
      <sz val="10"/>
      <name val="Arial"/>
      <family val="0"/>
    </font>
    <font>
      <sz val="8"/>
      <name val="Arial"/>
      <family val="2"/>
    </font>
    <font>
      <sz val="12"/>
      <color indexed="41"/>
      <name val="Arial"/>
      <family val="2"/>
    </font>
    <font>
      <sz val="10"/>
      <color indexed="41"/>
      <name val="Arial"/>
      <family val="2"/>
    </font>
    <font>
      <sz val="8"/>
      <color indexed="41"/>
      <name val="Arial"/>
      <family val="2"/>
    </font>
    <font>
      <sz val="10"/>
      <color indexed="56"/>
      <name val="Arial"/>
      <family val="2"/>
    </font>
    <font>
      <i/>
      <sz val="10"/>
      <color indexed="4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172" fontId="3" fillId="4" borderId="0" xfId="17" applyNumberFormat="1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72" fontId="0" fillId="3" borderId="0" xfId="17" applyNumberFormat="1" applyFill="1" applyBorder="1" applyAlignment="1">
      <alignment/>
    </xf>
    <xf numFmtId="0" fontId="0" fillId="3" borderId="0" xfId="0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172" fontId="5" fillId="2" borderId="0" xfId="17" applyNumberFormat="1" applyFont="1" applyFill="1" applyBorder="1" applyAlignment="1" applyProtection="1">
      <alignment/>
      <protection locked="0"/>
    </xf>
    <xf numFmtId="0" fontId="6" fillId="4" borderId="0" xfId="0" applyFont="1" applyFill="1" applyBorder="1" applyAlignment="1">
      <alignment/>
    </xf>
    <xf numFmtId="2" fontId="3" fillId="4" borderId="0" xfId="0" applyNumberFormat="1" applyFont="1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177" fontId="0" fillId="3" borderId="0" xfId="0" applyNumberFormat="1" applyFill="1" applyAlignment="1">
      <alignment/>
    </xf>
    <xf numFmtId="177" fontId="0" fillId="2" borderId="0" xfId="0" applyNumberFormat="1" applyFill="1" applyBorder="1" applyAlignment="1" applyProtection="1">
      <alignment/>
      <protection locked="0"/>
    </xf>
    <xf numFmtId="177" fontId="3" fillId="4" borderId="0" xfId="0" applyNumberFormat="1" applyFont="1" applyFill="1" applyBorder="1" applyAlignment="1">
      <alignment/>
    </xf>
    <xf numFmtId="177" fontId="3" fillId="2" borderId="0" xfId="0" applyNumberFormat="1" applyFont="1" applyFill="1" applyBorder="1" applyAlignment="1" applyProtection="1">
      <alignment/>
      <protection locked="0"/>
    </xf>
    <xf numFmtId="0" fontId="0" fillId="3" borderId="0" xfId="0" applyFill="1" applyAlignment="1">
      <alignment horizontal="center"/>
    </xf>
    <xf numFmtId="0" fontId="3" fillId="4" borderId="0" xfId="0" applyFont="1" applyFill="1" applyBorder="1" applyAlignment="1">
      <alignment horizontal="left"/>
    </xf>
    <xf numFmtId="177" fontId="3" fillId="4" borderId="0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left"/>
    </xf>
    <xf numFmtId="0" fontId="6" fillId="4" borderId="0" xfId="0" applyFont="1" applyFill="1" applyBorder="1" applyAlignment="1">
      <alignment horizontal="left"/>
    </xf>
    <xf numFmtId="177" fontId="3" fillId="4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workbookViewId="0" topLeftCell="A1">
      <selection activeCell="L14" sqref="L14"/>
    </sheetView>
  </sheetViews>
  <sheetFormatPr defaultColWidth="11.421875" defaultRowHeight="12.75"/>
  <cols>
    <col min="1" max="1" width="1.7109375" style="0" customWidth="1"/>
    <col min="2" max="2" width="2.140625" style="0" customWidth="1"/>
    <col min="3" max="3" width="13.00390625" style="0" bestFit="1" customWidth="1"/>
    <col min="4" max="4" width="4.7109375" style="0" customWidth="1"/>
    <col min="5" max="5" width="11.00390625" style="0" customWidth="1"/>
    <col min="6" max="6" width="3.28125" style="0" customWidth="1"/>
    <col min="7" max="7" width="8.8515625" style="0" customWidth="1"/>
    <col min="8" max="8" width="5.28125" style="0" customWidth="1"/>
    <col min="9" max="9" width="12.00390625" style="0" bestFit="1" customWidth="1"/>
    <col min="10" max="10" width="13.00390625" style="0" bestFit="1" customWidth="1"/>
    <col min="12" max="12" width="13.00390625" style="0" bestFit="1" customWidth="1"/>
    <col min="13" max="13" width="1.7109375" style="0" customWidth="1"/>
  </cols>
  <sheetData>
    <row r="1" spans="1:13" ht="12.75">
      <c r="A1" s="19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>
      <c r="A2" s="2"/>
      <c r="B2" s="2"/>
      <c r="C2" s="26" t="s">
        <v>32</v>
      </c>
      <c r="D2" s="26"/>
      <c r="E2" s="26"/>
      <c r="F2" s="26"/>
      <c r="G2" s="26"/>
      <c r="H2" s="26"/>
      <c r="I2" s="26"/>
      <c r="J2" s="26"/>
      <c r="K2" s="26"/>
      <c r="L2" s="26"/>
      <c r="M2" s="2"/>
    </row>
    <row r="3" spans="1:13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4" t="s">
        <v>0</v>
      </c>
      <c r="C4" s="24" t="s">
        <v>2</v>
      </c>
      <c r="D4" s="24"/>
      <c r="E4" s="24"/>
      <c r="F4" s="24"/>
      <c r="G4" s="24"/>
      <c r="H4" s="24"/>
      <c r="I4" s="24"/>
      <c r="J4" s="24"/>
      <c r="K4" s="24"/>
      <c r="L4" s="24"/>
      <c r="M4" s="2"/>
    </row>
    <row r="5" spans="1:13" ht="12.75">
      <c r="A5" s="2"/>
      <c r="B5" s="4"/>
      <c r="C5" s="24" t="s">
        <v>3</v>
      </c>
      <c r="D5" s="24"/>
      <c r="E5" s="24"/>
      <c r="F5" s="24"/>
      <c r="G5" s="24"/>
      <c r="H5" s="24"/>
      <c r="I5" s="24"/>
      <c r="J5" s="24"/>
      <c r="K5" s="24"/>
      <c r="L5" s="24"/>
      <c r="M5" s="2"/>
    </row>
    <row r="6" spans="1:13" ht="12.75">
      <c r="A6" s="2"/>
      <c r="B6" s="3"/>
      <c r="C6" s="1">
        <v>800</v>
      </c>
      <c r="D6" s="4" t="s">
        <v>33</v>
      </c>
      <c r="E6" s="20">
        <v>200</v>
      </c>
      <c r="F6" s="24" t="s">
        <v>36</v>
      </c>
      <c r="G6" s="24"/>
      <c r="H6" s="8" t="s">
        <v>12</v>
      </c>
      <c r="I6" s="25">
        <f>C6*E6</f>
        <v>160000</v>
      </c>
      <c r="J6" s="25"/>
      <c r="K6" s="25"/>
      <c r="L6" s="25"/>
      <c r="M6" s="2"/>
    </row>
    <row r="7" spans="1:13" ht="6" customHeight="1">
      <c r="A7" s="2"/>
      <c r="B7" s="9"/>
      <c r="C7" s="9"/>
      <c r="D7" s="9"/>
      <c r="E7" s="9"/>
      <c r="F7" s="9"/>
      <c r="G7" s="9"/>
      <c r="H7" s="10"/>
      <c r="I7" s="9"/>
      <c r="J7" s="9"/>
      <c r="K7" s="9"/>
      <c r="L7" s="9"/>
      <c r="M7" s="2"/>
    </row>
    <row r="8" spans="1:13" ht="12.75">
      <c r="A8" s="2"/>
      <c r="B8" s="4" t="s">
        <v>4</v>
      </c>
      <c r="C8" s="24" t="s">
        <v>5</v>
      </c>
      <c r="D8" s="24"/>
      <c r="E8" s="24"/>
      <c r="F8" s="24"/>
      <c r="G8" s="24"/>
      <c r="H8" s="24"/>
      <c r="I8" s="24"/>
      <c r="J8" s="9"/>
      <c r="K8" s="9"/>
      <c r="L8" s="9"/>
      <c r="M8" s="2"/>
    </row>
    <row r="9" spans="1:13" ht="12.75">
      <c r="A9" s="2"/>
      <c r="B9" s="4"/>
      <c r="C9" s="5" t="s">
        <v>1</v>
      </c>
      <c r="D9" s="6" t="s">
        <v>6</v>
      </c>
      <c r="E9" s="24" t="s">
        <v>7</v>
      </c>
      <c r="F9" s="24"/>
      <c r="G9" s="24"/>
      <c r="H9" s="24"/>
      <c r="I9" s="24"/>
      <c r="J9" s="9"/>
      <c r="K9" s="9"/>
      <c r="L9" s="9"/>
      <c r="M9" s="2"/>
    </row>
    <row r="10" spans="1:13" ht="12.75">
      <c r="A10" s="2"/>
      <c r="B10" s="4"/>
      <c r="C10" s="21">
        <f>I6</f>
        <v>160000</v>
      </c>
      <c r="D10" s="6" t="s">
        <v>6</v>
      </c>
      <c r="E10" s="15">
        <v>0.06</v>
      </c>
      <c r="F10" s="4"/>
      <c r="G10" s="4"/>
      <c r="H10" s="8" t="s">
        <v>12</v>
      </c>
      <c r="I10" s="21">
        <f>C10*E10</f>
        <v>9600</v>
      </c>
      <c r="J10" s="9"/>
      <c r="K10" s="9"/>
      <c r="L10" s="9"/>
      <c r="M10" s="2"/>
    </row>
    <row r="11" spans="1:13" ht="6" customHeight="1">
      <c r="A11" s="2"/>
      <c r="B11" s="9"/>
      <c r="C11" s="9"/>
      <c r="D11" s="11"/>
      <c r="E11" s="12"/>
      <c r="F11" s="9"/>
      <c r="G11" s="9"/>
      <c r="H11" s="10"/>
      <c r="I11" s="9"/>
      <c r="J11" s="9"/>
      <c r="K11" s="9"/>
      <c r="L11" s="9"/>
      <c r="M11" s="2"/>
    </row>
    <row r="12" spans="1:13" ht="12.75">
      <c r="A12" s="2"/>
      <c r="B12" s="4" t="s">
        <v>8</v>
      </c>
      <c r="C12" s="4" t="s">
        <v>9</v>
      </c>
      <c r="D12" s="4"/>
      <c r="E12" s="4"/>
      <c r="F12" s="4"/>
      <c r="G12" s="4"/>
      <c r="H12" s="4"/>
      <c r="I12" s="3"/>
      <c r="J12" s="9"/>
      <c r="K12" s="9"/>
      <c r="L12" s="9"/>
      <c r="M12" s="2"/>
    </row>
    <row r="13" spans="1:13" ht="12.75">
      <c r="A13" s="2"/>
      <c r="B13" s="4"/>
      <c r="C13" s="4"/>
      <c r="D13" s="4" t="s">
        <v>10</v>
      </c>
      <c r="E13" s="4"/>
      <c r="F13" s="4"/>
      <c r="G13" s="4"/>
      <c r="H13" s="4"/>
      <c r="I13" s="20">
        <v>32200</v>
      </c>
      <c r="J13" s="9"/>
      <c r="K13" s="9"/>
      <c r="L13" s="9"/>
      <c r="M13" s="2"/>
    </row>
    <row r="14" spans="1:13" ht="12.75">
      <c r="A14" s="2"/>
      <c r="B14" s="4"/>
      <c r="C14" s="5" t="s">
        <v>11</v>
      </c>
      <c r="D14" s="4" t="s">
        <v>14</v>
      </c>
      <c r="E14" s="4"/>
      <c r="F14" s="4"/>
      <c r="G14" s="4"/>
      <c r="H14" s="4"/>
      <c r="I14" s="21">
        <f>I10</f>
        <v>9600</v>
      </c>
      <c r="J14" s="9"/>
      <c r="K14" s="9"/>
      <c r="L14" s="9"/>
      <c r="M14" s="2"/>
    </row>
    <row r="15" spans="1:13" ht="12.75">
      <c r="A15" s="2"/>
      <c r="B15" s="4"/>
      <c r="C15" s="5" t="s">
        <v>12</v>
      </c>
      <c r="D15" s="4" t="s">
        <v>13</v>
      </c>
      <c r="E15" s="4"/>
      <c r="F15" s="4"/>
      <c r="G15" s="4"/>
      <c r="H15" s="8"/>
      <c r="I15" s="21">
        <f>I13-I14</f>
        <v>22600</v>
      </c>
      <c r="J15" s="9"/>
      <c r="K15" s="9"/>
      <c r="L15" s="9"/>
      <c r="M15" s="2"/>
    </row>
    <row r="16" spans="1:13" ht="6" customHeight="1">
      <c r="A16" s="2"/>
      <c r="B16" s="9"/>
      <c r="C16" s="13"/>
      <c r="D16" s="9"/>
      <c r="E16" s="9"/>
      <c r="F16" s="9"/>
      <c r="G16" s="9"/>
      <c r="H16" s="9"/>
      <c r="I16" s="9"/>
      <c r="J16" s="9"/>
      <c r="K16" s="9"/>
      <c r="L16" s="9"/>
      <c r="M16" s="2"/>
    </row>
    <row r="17" spans="1:13" ht="12.75">
      <c r="A17" s="2"/>
      <c r="B17" s="4" t="s">
        <v>15</v>
      </c>
      <c r="C17" s="24" t="s">
        <v>16</v>
      </c>
      <c r="D17" s="24"/>
      <c r="E17" s="24"/>
      <c r="F17" s="24"/>
      <c r="G17" s="24"/>
      <c r="H17" s="24"/>
      <c r="I17" s="9"/>
      <c r="J17" s="9"/>
      <c r="K17" s="9"/>
      <c r="L17" s="9"/>
      <c r="M17" s="2"/>
    </row>
    <row r="18" spans="1:13" ht="12.75">
      <c r="A18" s="2"/>
      <c r="B18" s="4"/>
      <c r="C18" s="4"/>
      <c r="D18" s="24" t="s">
        <v>17</v>
      </c>
      <c r="E18" s="24"/>
      <c r="F18" s="24"/>
      <c r="G18" s="18">
        <v>40</v>
      </c>
      <c r="H18" s="4" t="s">
        <v>21</v>
      </c>
      <c r="I18" s="9"/>
      <c r="J18" s="9"/>
      <c r="K18" s="9"/>
      <c r="L18" s="9"/>
      <c r="M18" s="2"/>
    </row>
    <row r="19" spans="1:13" ht="12.75">
      <c r="A19" s="2"/>
      <c r="B19" s="4"/>
      <c r="C19" s="5" t="s">
        <v>31</v>
      </c>
      <c r="D19" s="24" t="s">
        <v>7</v>
      </c>
      <c r="E19" s="24"/>
      <c r="F19" s="24"/>
      <c r="G19" s="7">
        <f>Liegenschaftszins</f>
        <v>0.06</v>
      </c>
      <c r="H19" s="3"/>
      <c r="I19" s="9"/>
      <c r="J19" s="9"/>
      <c r="K19" s="9"/>
      <c r="L19" s="9"/>
      <c r="M19" s="2"/>
    </row>
    <row r="20" spans="1:13" ht="12.75">
      <c r="A20" s="2"/>
      <c r="B20" s="4"/>
      <c r="C20" s="4"/>
      <c r="D20" s="27" t="s">
        <v>18</v>
      </c>
      <c r="E20" s="27"/>
      <c r="F20" s="27"/>
      <c r="G20" s="27"/>
      <c r="H20" s="27"/>
      <c r="I20" s="9"/>
      <c r="J20" s="9"/>
      <c r="K20" s="9"/>
      <c r="L20" s="9"/>
      <c r="M20" s="2"/>
    </row>
    <row r="21" spans="1:13" ht="12.75">
      <c r="A21" s="2"/>
      <c r="B21" s="4"/>
      <c r="C21" s="4"/>
      <c r="D21" s="27" t="s">
        <v>35</v>
      </c>
      <c r="E21" s="27"/>
      <c r="F21" s="27"/>
      <c r="G21" s="16">
        <f>ROUND((((1+Liegenschaftszins)^Restnutzungsdauer)-1)/(((1+Liegenschaftszins)^Restnutzungsdauer)*Liegenschaftszins),2)</f>
        <v>15.05</v>
      </c>
      <c r="H21" s="16" t="s">
        <v>34</v>
      </c>
      <c r="I21" s="9"/>
      <c r="J21" s="9"/>
      <c r="K21" s="9"/>
      <c r="L21" s="9"/>
      <c r="M21" s="2"/>
    </row>
    <row r="22" spans="1:13" ht="6" customHeight="1">
      <c r="A22" s="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"/>
    </row>
    <row r="23" spans="1:13" ht="12.75">
      <c r="A23" s="2"/>
      <c r="B23" s="4" t="s">
        <v>19</v>
      </c>
      <c r="C23" s="24" t="s">
        <v>20</v>
      </c>
      <c r="D23" s="24"/>
      <c r="E23" s="24"/>
      <c r="F23" s="24"/>
      <c r="G23" s="24"/>
      <c r="H23" s="24"/>
      <c r="I23" s="24"/>
      <c r="J23" s="24"/>
      <c r="K23" s="24"/>
      <c r="L23" s="24"/>
      <c r="M23" s="2"/>
    </row>
    <row r="24" spans="1:13" ht="12.75">
      <c r="A24" s="2"/>
      <c r="B24" s="4"/>
      <c r="C24" s="5" t="s">
        <v>12</v>
      </c>
      <c r="D24" s="24" t="s">
        <v>13</v>
      </c>
      <c r="E24" s="24"/>
      <c r="F24" s="24"/>
      <c r="G24" s="24"/>
      <c r="H24" s="6" t="s">
        <v>6</v>
      </c>
      <c r="I24" s="24" t="s">
        <v>22</v>
      </c>
      <c r="J24" s="24"/>
      <c r="K24" s="24"/>
      <c r="L24" s="24"/>
      <c r="M24" s="2"/>
    </row>
    <row r="25" spans="1:13" ht="12.75">
      <c r="A25" s="2"/>
      <c r="B25" s="4"/>
      <c r="C25" s="5"/>
      <c r="D25" s="28">
        <f>I15</f>
        <v>22600</v>
      </c>
      <c r="E25" s="28"/>
      <c r="F25" s="28"/>
      <c r="G25" s="28"/>
      <c r="H25" s="6" t="s">
        <v>6</v>
      </c>
      <c r="I25" s="17">
        <f>G21</f>
        <v>15.05</v>
      </c>
      <c r="J25" s="4" t="s">
        <v>12</v>
      </c>
      <c r="K25" s="25">
        <f>D25*I25</f>
        <v>340130</v>
      </c>
      <c r="L25" s="25"/>
      <c r="M25" s="2"/>
    </row>
    <row r="26" spans="1:13" ht="6" customHeight="1">
      <c r="A26" s="2"/>
      <c r="B26" s="9"/>
      <c r="C26" s="13"/>
      <c r="D26" s="9"/>
      <c r="E26" s="9"/>
      <c r="F26" s="9"/>
      <c r="G26" s="9"/>
      <c r="H26" s="11"/>
      <c r="I26" s="14"/>
      <c r="J26" s="9"/>
      <c r="K26" s="9"/>
      <c r="L26" s="9"/>
      <c r="M26" s="2"/>
    </row>
    <row r="27" spans="1:13" ht="12.75">
      <c r="A27" s="2"/>
      <c r="B27" s="4" t="s">
        <v>23</v>
      </c>
      <c r="C27" s="24" t="s">
        <v>24</v>
      </c>
      <c r="D27" s="24"/>
      <c r="E27" s="24"/>
      <c r="F27" s="24"/>
      <c r="G27" s="24"/>
      <c r="H27" s="24"/>
      <c r="I27" s="24"/>
      <c r="J27" s="24"/>
      <c r="K27" s="24"/>
      <c r="L27" s="24"/>
      <c r="M27" s="2"/>
    </row>
    <row r="28" spans="1:13" ht="12.75">
      <c r="A28" s="2"/>
      <c r="B28" s="4"/>
      <c r="C28" s="4"/>
      <c r="D28" s="24" t="s">
        <v>25</v>
      </c>
      <c r="E28" s="24"/>
      <c r="F28" s="24"/>
      <c r="G28" s="24"/>
      <c r="H28" s="24"/>
      <c r="I28" s="24"/>
      <c r="J28" s="21">
        <f>K25</f>
        <v>340130</v>
      </c>
      <c r="K28" s="4"/>
      <c r="L28" s="4"/>
      <c r="M28" s="2"/>
    </row>
    <row r="29" spans="1:13" ht="12.75">
      <c r="A29" s="2"/>
      <c r="B29" s="4"/>
      <c r="C29" s="5" t="s">
        <v>26</v>
      </c>
      <c r="D29" s="24" t="s">
        <v>1</v>
      </c>
      <c r="E29" s="24"/>
      <c r="F29" s="24"/>
      <c r="G29" s="24"/>
      <c r="H29" s="24"/>
      <c r="I29" s="24"/>
      <c r="J29" s="21">
        <f>I6</f>
        <v>160000</v>
      </c>
      <c r="K29" s="4"/>
      <c r="L29" s="4"/>
      <c r="M29" s="2"/>
    </row>
    <row r="30" spans="1:13" ht="12.75">
      <c r="A30" s="2"/>
      <c r="B30" s="4"/>
      <c r="C30" s="5" t="s">
        <v>12</v>
      </c>
      <c r="D30" s="24" t="s">
        <v>27</v>
      </c>
      <c r="E30" s="24"/>
      <c r="F30" s="24"/>
      <c r="G30" s="24"/>
      <c r="H30" s="24"/>
      <c r="I30" s="24"/>
      <c r="J30" s="24"/>
      <c r="K30" s="24"/>
      <c r="L30" s="21">
        <f>J28+J29</f>
        <v>500130</v>
      </c>
      <c r="M30" s="2"/>
    </row>
    <row r="31" spans="1:13" ht="6" customHeight="1">
      <c r="A31" s="2"/>
      <c r="B31" s="9"/>
      <c r="C31" s="13"/>
      <c r="D31" s="9"/>
      <c r="E31" s="9"/>
      <c r="F31" s="9"/>
      <c r="G31" s="9"/>
      <c r="H31" s="9"/>
      <c r="I31" s="9"/>
      <c r="J31" s="9"/>
      <c r="K31" s="9"/>
      <c r="L31" s="9"/>
      <c r="M31" s="2"/>
    </row>
    <row r="32" spans="1:13" ht="12.75">
      <c r="A32" s="2"/>
      <c r="B32" s="4" t="s">
        <v>28</v>
      </c>
      <c r="C32" s="4" t="s">
        <v>29</v>
      </c>
      <c r="D32" s="4"/>
      <c r="E32" s="4"/>
      <c r="F32" s="4"/>
      <c r="G32" s="4"/>
      <c r="H32" s="4"/>
      <c r="I32" s="4"/>
      <c r="J32" s="4"/>
      <c r="K32" s="4"/>
      <c r="L32" s="4"/>
      <c r="M32" s="2"/>
    </row>
    <row r="33" spans="1:13" ht="12.75">
      <c r="A33" s="2"/>
      <c r="B33" s="4"/>
      <c r="C33" s="4" t="s">
        <v>30</v>
      </c>
      <c r="D33" s="4"/>
      <c r="E33" s="4"/>
      <c r="F33" s="4"/>
      <c r="G33" s="4"/>
      <c r="H33" s="4"/>
      <c r="I33" s="4"/>
      <c r="J33" s="4"/>
      <c r="K33" s="4"/>
      <c r="L33" s="22"/>
      <c r="M33" s="2"/>
    </row>
    <row r="34" spans="1:13" ht="8.25" customHeight="1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"/>
    </row>
  </sheetData>
  <sheetProtection password="C4C5" sheet="1" objects="1" scenarios="1"/>
  <mergeCells count="22">
    <mergeCell ref="D29:I29"/>
    <mergeCell ref="D30:K30"/>
    <mergeCell ref="D25:G25"/>
    <mergeCell ref="K25:L25"/>
    <mergeCell ref="C27:L27"/>
    <mergeCell ref="D28:I28"/>
    <mergeCell ref="D21:F21"/>
    <mergeCell ref="C23:L23"/>
    <mergeCell ref="D24:G24"/>
    <mergeCell ref="I24:L24"/>
    <mergeCell ref="D18:F18"/>
    <mergeCell ref="D19:F19"/>
    <mergeCell ref="F6:G6"/>
    <mergeCell ref="D20:H20"/>
    <mergeCell ref="C8:I8"/>
    <mergeCell ref="E9:I9"/>
    <mergeCell ref="C2:L2"/>
    <mergeCell ref="C17:H17"/>
    <mergeCell ref="B1:M1"/>
    <mergeCell ref="C4:L4"/>
    <mergeCell ref="C5:L5"/>
    <mergeCell ref="I6:L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Hans-Peter Jurscha</dc:creator>
  <cp:keywords/>
  <dc:description/>
  <cp:lastModifiedBy>Dr. Hans-Peter Jurwscha</cp:lastModifiedBy>
  <cp:lastPrinted>2001-05-16T19:32:14Z</cp:lastPrinted>
  <dcterms:created xsi:type="dcterms:W3CDTF">2001-05-16T18:46:01Z</dcterms:created>
  <cp:category/>
  <cp:version/>
  <cp:contentType/>
  <cp:contentStatus/>
</cp:coreProperties>
</file>